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hard\Downloads\"/>
    </mc:Choice>
  </mc:AlternateContent>
  <workbookProtection revisionsAlgorithmName="SHA-512" revisionsHashValue="WjWK1vLN+k+rmqTD1HL2NcY+qQbEfTSqv1Wkei1mnSO6e3A08EbjmAdVoiXwRBseOxYZLv55K+RBvj5nTsIvIA==" revisionsSaltValue="Ow8OkVNRzqjfFAeBBqfgfQ==" revisionsSpinCount="100000" lockRevision="1"/>
  <bookViews>
    <workbookView xWindow="0" yWindow="0" windowWidth="17445" windowHeight="20610"/>
  </bookViews>
  <sheets>
    <sheet name="ENTER YOUR OWN SCHOOL STATS" sheetId="1" r:id="rId1"/>
  </sheets>
  <calcPr calcId="171027"/>
  <customWorkbookViews>
    <customWorkbookView name="Phil Duncan - Personal View" guid="{CE1A2F4F-3E35-48EE-8772-30EAE637656C}" mergeInterval="0" personalView="1" xWindow="1235" yWindow="130" windowWidth="1165" windowHeight="1602" activeSheetId="1"/>
  </customWorkbookViews>
</workbook>
</file>

<file path=xl/calcChain.xml><?xml version="1.0" encoding="utf-8"?>
<calcChain xmlns="http://schemas.openxmlformats.org/spreadsheetml/2006/main">
  <c r="D3" i="1" l="1"/>
  <c r="O8" i="1" l="1"/>
  <c r="C6" i="1"/>
  <c r="C7" i="1"/>
  <c r="O4" i="1"/>
  <c r="O9" i="1" s="1"/>
  <c r="C9" i="1" l="1"/>
  <c r="D5" i="1" l="1"/>
  <c r="D9" i="1" s="1"/>
  <c r="D6" i="1"/>
  <c r="D7" i="1" l="1"/>
  <c r="E3" i="1"/>
  <c r="E5" i="1" l="1"/>
  <c r="E6" i="1"/>
  <c r="E7" i="1" l="1"/>
  <c r="E9" i="1"/>
  <c r="F3" i="1" s="1"/>
  <c r="F5" i="1" l="1"/>
  <c r="F6" i="1"/>
  <c r="F9" i="1" l="1"/>
  <c r="G3" i="1" s="1"/>
  <c r="F7" i="1"/>
  <c r="G6" i="1" l="1"/>
  <c r="G5" i="1"/>
  <c r="G9" i="1" l="1"/>
  <c r="H3" i="1" s="1"/>
  <c r="G7" i="1"/>
  <c r="H6" i="1" l="1"/>
  <c r="H5" i="1"/>
  <c r="H7" i="1" l="1"/>
  <c r="H9" i="1"/>
  <c r="I3" i="1" s="1"/>
  <c r="I6" i="1" l="1"/>
  <c r="I5" i="1"/>
  <c r="I7" i="1" l="1"/>
  <c r="I9" i="1"/>
  <c r="J3" i="1" s="1"/>
  <c r="J6" i="1" l="1"/>
  <c r="J5" i="1"/>
  <c r="J7" i="1" l="1"/>
  <c r="J9" i="1"/>
  <c r="K3" i="1" s="1"/>
  <c r="K5" i="1" l="1"/>
  <c r="K6" i="1"/>
  <c r="K7" i="1" l="1"/>
  <c r="K9" i="1"/>
  <c r="L3" i="1" s="1"/>
  <c r="L5" i="1" l="1"/>
  <c r="L6" i="1"/>
  <c r="L7" i="1" l="1"/>
  <c r="L9" i="1"/>
  <c r="M3" i="1" s="1"/>
  <c r="M5" i="1" l="1"/>
  <c r="M6" i="1"/>
  <c r="M7" i="1" l="1"/>
  <c r="M9" i="1"/>
  <c r="N3" i="1" s="1"/>
  <c r="N5" i="1" l="1"/>
  <c r="N6" i="1"/>
  <c r="O6" i="1" s="1"/>
  <c r="N9" i="1" l="1"/>
  <c r="N7" i="1"/>
  <c r="O7" i="1" s="1"/>
</calcChain>
</file>

<file path=xl/sharedStrings.xml><?xml version="1.0" encoding="utf-8"?>
<sst xmlns="http://schemas.openxmlformats.org/spreadsheetml/2006/main" count="29" uniqueCount="29">
  <si>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</si>
  <si>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</si>
  <si>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</si>
  <si>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</si>
  <si>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</si>
  <si>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</si>
  <si>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</si>
  <si>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</si>
  <si>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</si>
  <si>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</si>
  <si>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</si>
  <si>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</si>
  <si>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 / Avg</t>
  </si>
  <si>
    <t>Qty Active Students (Mon Begin) (G)</t>
  </si>
  <si>
    <t>A</t>
  </si>
  <si>
    <t>Qty Students Dropped Out This Month</t>
  </si>
  <si>
    <t>B</t>
  </si>
  <si>
    <t>Total Qty Renewing Students  (A-B)=</t>
  </si>
  <si>
    <t>C</t>
  </si>
  <si>
    <t>Attrition Ratio (Dropout Ratio) (C/B)=</t>
  </si>
  <si>
    <t>D</t>
  </si>
  <si>
    <t>Retention Ratio This Month (C/A) =</t>
  </si>
  <si>
    <t>E</t>
  </si>
  <si>
    <t>Qty New Students Recruited &amp; Enrolled</t>
  </si>
  <si>
    <t>F</t>
  </si>
  <si>
    <t>Qty Active Students (Mon End) (C+F)=</t>
  </si>
  <si>
    <t>G</t>
  </si>
  <si>
    <t>SEE HOW YOU ARE DOING</t>
  </si>
  <si>
    <t>Only change values in the yellow highlighted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</si>
</sst>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>
    <font>
      <sz val="10"/>
      <color rgb="FF000000"/>
      <name val="Arial"/>
    </font>
    <font>
      <b/>
      <sz val="10"/>
      <name val="Arial"/>
    </font>
    <font>
      <b/>
      <sz val="10"/>
      <color rgb="FFFF7700"/>
      <name val="Arial"/>
    </font>
    <font>
      <sz val="9"/>
      <color rgb="FF333333"/>
      <name val="Arial"/>
    </font>
    <font>
      <b/>
      <sz val="9"/>
      <color rgb="FFFF7700"/>
      <name val="&quot;arial black&quot;"/>
    </font>
    <font>
      <b/>
      <sz val="10"/>
      <name val="Arial"/>
    </font>
    <font>
      <sz val="10"/>
      <name val="Arial"/>
    </font>
    <font>
      <b/>
      <sz val="9"/>
      <color rgb="FFFF7700"/>
      <name val="Arial"/>
    </font>
    <font>
      <b/>
      <sz val="10"/>
      <color rgb="FFFF0000"/>
      <name val="Arial"/>
    </font>
    <font>
      <sz val="9"/>
      <color rgb="FFF20000"/>
      <name val="Arial"/>
    </font>
    <font>
      <sz val="9"/>
      <color rgb="FF008E00"/>
      <name val="Arial"/>
    </font>
    <font>
      <b/>
      <sz val="10"/>
      <color rgb="FF38761D"/>
      <name val="Arial"/>
    </font>
    <font>
      <b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FAFAFA"/>
        <bgColor rgb="FFFAFAFA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EDEDED"/>
      </top>
      <bottom style="thin">
        <color rgb="FF0088CC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9" borderId="0" xfId="0" applyFont="1" applyFill="1" applyAlignment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center"/>
      <protection locked="0"/>
    </xf>
    <xf numFmtId="0" fontId="0" fillId="9" borderId="0" xfId="0" applyFont="1" applyFill="1" applyAlignment="1" applyProtection="1"/>
    <xf numFmtId="0" fontId="0" fillId="0" borderId="0" xfId="0" applyFont="1" applyAlignment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5" borderId="0" xfId="0" applyFont="1" applyFill="1" applyAlignment="1" applyProtection="1"/>
    <xf numFmtId="0" fontId="7" fillId="0" borderId="0" xfId="0" applyFont="1" applyAlignment="1" applyProtection="1">
      <alignment horizontal="center"/>
    </xf>
    <xf numFmtId="0" fontId="9" fillId="5" borderId="0" xfId="0" applyFont="1" applyFill="1" applyAlignment="1" applyProtection="1"/>
    <xf numFmtId="164" fontId="6" fillId="0" borderId="0" xfId="0" applyNumberFormat="1" applyFont="1" applyAlignment="1" applyProtection="1">
      <alignment horizontal="center"/>
    </xf>
    <xf numFmtId="0" fontId="10" fillId="5" borderId="0" xfId="0" applyFont="1" applyFill="1" applyAlignment="1" applyProtection="1"/>
    <xf numFmtId="0" fontId="12" fillId="9" borderId="0" xfId="0" applyFont="1" applyFill="1" applyAlignment="1" applyProtection="1">
      <alignment vertic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3" fillId="4" borderId="0" xfId="0" applyFont="1" applyFill="1" applyAlignment="1" applyProtection="1"/>
    <xf numFmtId="0" fontId="7" fillId="4" borderId="0" xfId="0" applyFont="1" applyFill="1" applyAlignment="1" applyProtection="1">
      <alignment horizontal="center"/>
    </xf>
    <xf numFmtId="0" fontId="3" fillId="6" borderId="0" xfId="0" applyFont="1" applyFill="1" applyAlignment="1" applyProtection="1"/>
    <xf numFmtId="0" fontId="7" fillId="6" borderId="0" xfId="0" applyFont="1" applyFill="1" applyAlignment="1" applyProtection="1">
      <alignment horizontal="center"/>
    </xf>
    <xf numFmtId="0" fontId="5" fillId="7" borderId="0" xfId="0" applyFont="1" applyFill="1" applyAlignment="1" applyProtection="1">
      <alignment horizontal="center"/>
    </xf>
    <xf numFmtId="0" fontId="5" fillId="8" borderId="0" xfId="0" applyFont="1" applyFill="1" applyAlignment="1" applyProtection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79D5ACE-3F83-4696-BD30-B22127570DA2}" diskRevisions="1" version="5" protected="1">
  <header guid="{8B80FE65-D63F-4397-8058-3F3C1223FF50}" dateTime="2016-07-22T19:34:12" maxSheetId="2" userName="Phil Duncan" r:id="rId1">
    <sheetIdMap count="1">
      <sheetId val="1"/>
    </sheetIdMap>
  </header>
  <header guid="{5263FE15-67A4-48BB-86D5-763CF2592013}" dateTime="2016-07-22T19:35:35" maxSheetId="2" userName="Phil Duncan" r:id="rId2">
    <sheetIdMap count="1">
      <sheetId val="1"/>
    </sheetIdMap>
  </header>
  <header guid="{8A0F124B-9D1A-4C90-BE1B-FF5A99AAA79C}" dateTime="2016-07-24T22:57:11" maxSheetId="2" userName="Phil Duncan" r:id="rId3">
    <sheetIdMap count="1">
      <sheetId val="1"/>
    </sheetIdMap>
  </header>
  <header guid="{7E0D794C-7E38-48C3-AA1D-AA0585074475}" dateTime="2016-07-24T23:02:54" maxSheetId="2" userName="Phil Duncan" r:id="rId4">
    <sheetIdMap count="1">
      <sheetId val="1"/>
    </sheetIdMap>
  </header>
  <header guid="{079D5ACE-3F83-4696-BD30-B22127570DA2}" dateTime="2016-07-24T23:03:18" maxSheetId="2" userName="Phil Duncan" r:id="rId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1A2F4F-3E35-48EE-8772-30EAE637656C}" action="delete"/>
  <rcv guid="{CE1A2F4F-3E35-48EE-8772-30EAE637656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E1">
    <dxf>
      <fill>
        <patternFill patternType="solid">
          <bgColor rgb="FFFFFF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O9">
    <dxf>
      <protection locked="0"/>
    </dxf>
  </rfmt>
  <rfmt sheetId="1" sqref="D1:O3">
    <dxf>
      <protection locked="1"/>
    </dxf>
  </rfmt>
  <rfmt sheetId="1" sqref="A5:O7">
    <dxf>
      <protection locked="1"/>
    </dxf>
  </rfmt>
  <rfmt sheetId="1" sqref="A1:B9">
    <dxf>
      <protection locked="1"/>
    </dxf>
  </rfmt>
  <rfmt sheetId="1" sqref="C9:O9">
    <dxf>
      <protection locked="1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:C2">
    <dxf>
      <protection locked="1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G16" sqref="G16"/>
    </sheetView>
  </sheetViews>
  <sheetFormatPr defaultColWidth="14.42578125" defaultRowHeight="15.75" customHeight="1"/>
  <cols>
    <col min="1" max="1" width="32" customWidth="1"/>
    <col min="2" max="2" width="3.140625" customWidth="1"/>
    <col min="3" max="14" width="7.85546875" customWidth="1"/>
    <col min="15" max="15" width="11.42578125" customWidth="1"/>
  </cols>
  <sheetData>
    <row r="1" spans="1:15" ht="24.75" customHeight="1">
      <c r="A1" s="18" t="s">
        <v>28</v>
      </c>
      <c r="B1" s="7"/>
      <c r="C1" s="1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customHeight="1">
      <c r="A2" s="19" t="s">
        <v>27</v>
      </c>
      <c r="B2" s="20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10" t="s">
        <v>12</v>
      </c>
    </row>
    <row r="3" spans="1:15" ht="15.75" customHeight="1">
      <c r="A3" s="21" t="s">
        <v>13</v>
      </c>
      <c r="B3" s="22" t="s">
        <v>14</v>
      </c>
      <c r="C3" s="2">
        <v>25</v>
      </c>
      <c r="D3" s="11">
        <f t="shared" ref="D3:N3" si="0">C9</f>
        <v>25</v>
      </c>
      <c r="E3" s="11">
        <f t="shared" si="0"/>
        <v>24</v>
      </c>
      <c r="F3" s="11">
        <f t="shared" si="0"/>
        <v>23</v>
      </c>
      <c r="G3" s="11">
        <f t="shared" si="0"/>
        <v>23</v>
      </c>
      <c r="H3" s="11">
        <f t="shared" si="0"/>
        <v>23</v>
      </c>
      <c r="I3" s="11">
        <f t="shared" si="0"/>
        <v>22</v>
      </c>
      <c r="J3" s="11">
        <f t="shared" si="0"/>
        <v>21</v>
      </c>
      <c r="K3" s="11">
        <f t="shared" si="0"/>
        <v>21</v>
      </c>
      <c r="L3" s="11">
        <f t="shared" si="0"/>
        <v>22</v>
      </c>
      <c r="M3" s="11">
        <f t="shared" si="0"/>
        <v>23</v>
      </c>
      <c r="N3" s="11">
        <f t="shared" si="0"/>
        <v>23</v>
      </c>
      <c r="O3" s="12"/>
    </row>
    <row r="4" spans="1:15" ht="15.75" customHeight="1">
      <c r="A4" s="23" t="s">
        <v>15</v>
      </c>
      <c r="B4" s="24" t="s">
        <v>16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4">
        <f>SUM(C4:N4)</f>
        <v>12</v>
      </c>
    </row>
    <row r="5" spans="1:15" ht="15.75" customHeight="1">
      <c r="A5" s="13" t="s">
        <v>17</v>
      </c>
      <c r="B5" s="14" t="s">
        <v>18</v>
      </c>
      <c r="C5" s="12">
        <v>24</v>
      </c>
      <c r="D5" s="12">
        <f t="shared" ref="D5:N5" si="1">D3-D4</f>
        <v>24</v>
      </c>
      <c r="E5" s="12">
        <f t="shared" si="1"/>
        <v>23</v>
      </c>
      <c r="F5" s="12">
        <f t="shared" si="1"/>
        <v>22</v>
      </c>
      <c r="G5" s="12">
        <f t="shared" si="1"/>
        <v>22</v>
      </c>
      <c r="H5" s="12">
        <f t="shared" si="1"/>
        <v>22</v>
      </c>
      <c r="I5" s="12">
        <f t="shared" si="1"/>
        <v>21</v>
      </c>
      <c r="J5" s="12">
        <f t="shared" si="1"/>
        <v>20</v>
      </c>
      <c r="K5" s="12">
        <f t="shared" si="1"/>
        <v>20</v>
      </c>
      <c r="L5" s="12">
        <f t="shared" si="1"/>
        <v>21</v>
      </c>
      <c r="M5" s="12">
        <f t="shared" si="1"/>
        <v>22</v>
      </c>
      <c r="N5" s="12">
        <f t="shared" si="1"/>
        <v>22</v>
      </c>
      <c r="O5" s="12"/>
    </row>
    <row r="6" spans="1:15" ht="15.75" customHeight="1">
      <c r="A6" s="15" t="s">
        <v>19</v>
      </c>
      <c r="B6" s="14" t="s">
        <v>20</v>
      </c>
      <c r="C6" s="16">
        <f t="shared" ref="C6:N6" si="2">C4/C3</f>
        <v>0.04</v>
      </c>
      <c r="D6" s="16">
        <f t="shared" si="2"/>
        <v>0.04</v>
      </c>
      <c r="E6" s="16">
        <f t="shared" si="2"/>
        <v>4.1666666666666664E-2</v>
      </c>
      <c r="F6" s="16">
        <f t="shared" si="2"/>
        <v>4.3478260869565216E-2</v>
      </c>
      <c r="G6" s="16">
        <f t="shared" si="2"/>
        <v>4.3478260869565216E-2</v>
      </c>
      <c r="H6" s="16">
        <f t="shared" si="2"/>
        <v>4.3478260869565216E-2</v>
      </c>
      <c r="I6" s="16">
        <f t="shared" si="2"/>
        <v>4.5454545454545456E-2</v>
      </c>
      <c r="J6" s="16">
        <f t="shared" si="2"/>
        <v>4.7619047619047616E-2</v>
      </c>
      <c r="K6" s="16">
        <f t="shared" si="2"/>
        <v>4.7619047619047616E-2</v>
      </c>
      <c r="L6" s="16">
        <f t="shared" si="2"/>
        <v>4.5454545454545456E-2</v>
      </c>
      <c r="M6" s="16">
        <f t="shared" si="2"/>
        <v>4.3478260869565216E-2</v>
      </c>
      <c r="N6" s="16">
        <f t="shared" si="2"/>
        <v>4.3478260869565216E-2</v>
      </c>
      <c r="O6" s="16">
        <f t="shared" ref="O6:O7" si="3">SUM(C6:N6)/12</f>
        <v>4.3767096430139908E-2</v>
      </c>
    </row>
    <row r="7" spans="1:15" ht="15.75" customHeight="1">
      <c r="A7" s="17" t="s">
        <v>21</v>
      </c>
      <c r="B7" s="14" t="s">
        <v>22</v>
      </c>
      <c r="C7" s="16">
        <f t="shared" ref="C7:N7" si="4">C5/C3</f>
        <v>0.96</v>
      </c>
      <c r="D7" s="16">
        <f t="shared" si="4"/>
        <v>0.96</v>
      </c>
      <c r="E7" s="16">
        <f t="shared" si="4"/>
        <v>0.95833333333333337</v>
      </c>
      <c r="F7" s="16">
        <f t="shared" si="4"/>
        <v>0.95652173913043481</v>
      </c>
      <c r="G7" s="16">
        <f t="shared" si="4"/>
        <v>0.95652173913043481</v>
      </c>
      <c r="H7" s="16">
        <f t="shared" si="4"/>
        <v>0.95652173913043481</v>
      </c>
      <c r="I7" s="16">
        <f t="shared" si="4"/>
        <v>0.95454545454545459</v>
      </c>
      <c r="J7" s="16">
        <f t="shared" si="4"/>
        <v>0.95238095238095233</v>
      </c>
      <c r="K7" s="16">
        <f t="shared" si="4"/>
        <v>0.95238095238095233</v>
      </c>
      <c r="L7" s="16">
        <f t="shared" si="4"/>
        <v>0.95454545454545459</v>
      </c>
      <c r="M7" s="16">
        <f t="shared" si="4"/>
        <v>0.95652173913043481</v>
      </c>
      <c r="N7" s="16">
        <f t="shared" si="4"/>
        <v>0.95652173913043481</v>
      </c>
      <c r="O7" s="16">
        <f t="shared" si="3"/>
        <v>0.95623290356986024</v>
      </c>
    </row>
    <row r="8" spans="1:15" ht="15.75" customHeight="1">
      <c r="A8" s="25" t="s">
        <v>23</v>
      </c>
      <c r="B8" s="26" t="s">
        <v>24</v>
      </c>
      <c r="C8" s="5">
        <v>1</v>
      </c>
      <c r="D8" s="5">
        <v>0</v>
      </c>
      <c r="E8" s="5">
        <v>0</v>
      </c>
      <c r="F8" s="5">
        <v>1</v>
      </c>
      <c r="G8" s="5">
        <v>1</v>
      </c>
      <c r="H8" s="5">
        <v>0</v>
      </c>
      <c r="I8" s="5">
        <v>0</v>
      </c>
      <c r="J8" s="5">
        <v>1</v>
      </c>
      <c r="K8" s="5">
        <v>2</v>
      </c>
      <c r="L8" s="5">
        <v>2</v>
      </c>
      <c r="M8" s="5">
        <v>1</v>
      </c>
      <c r="N8" s="5">
        <v>0</v>
      </c>
      <c r="O8" s="6">
        <f>SUM(C8:N8)</f>
        <v>9</v>
      </c>
    </row>
    <row r="9" spans="1:15" ht="15.75" customHeight="1">
      <c r="A9" s="13" t="s">
        <v>25</v>
      </c>
      <c r="B9" s="14" t="s">
        <v>26</v>
      </c>
      <c r="C9" s="11">
        <f t="shared" ref="C9:N9" si="5">C5+C8</f>
        <v>25</v>
      </c>
      <c r="D9" s="11">
        <f t="shared" si="5"/>
        <v>24</v>
      </c>
      <c r="E9" s="11">
        <f t="shared" si="5"/>
        <v>23</v>
      </c>
      <c r="F9" s="11">
        <f t="shared" si="5"/>
        <v>23</v>
      </c>
      <c r="G9" s="11">
        <f t="shared" si="5"/>
        <v>23</v>
      </c>
      <c r="H9" s="11">
        <f t="shared" si="5"/>
        <v>22</v>
      </c>
      <c r="I9" s="11">
        <f t="shared" si="5"/>
        <v>21</v>
      </c>
      <c r="J9" s="11">
        <f t="shared" si="5"/>
        <v>21</v>
      </c>
      <c r="K9" s="11">
        <f t="shared" si="5"/>
        <v>22</v>
      </c>
      <c r="L9" s="11">
        <f t="shared" si="5"/>
        <v>23</v>
      </c>
      <c r="M9" s="11">
        <f t="shared" si="5"/>
        <v>23</v>
      </c>
      <c r="N9" s="27">
        <f t="shared" si="5"/>
        <v>22</v>
      </c>
      <c r="O9" s="28">
        <f>O4-O8</f>
        <v>3</v>
      </c>
    </row>
  </sheetData>
  <customSheetViews>
    <customSheetView guid="{CE1A2F4F-3E35-48EE-8772-30EAE637656C}">
      <selection activeCell="D14" sqref="D14"/>
      <pageMargins left="0.7" right="0.7" top="0.75" bottom="0.75" header="0.3" footer="0.3"/>
      <pageSetup orientation="portrait" r:id="rId1"/>
    </customSheetView>
  </customSheetViews>
  <conditionalFormatting sqref="N9">
    <cfRule type="cellIs" dxfId="1" priority="1" operator="lessThan">
      <formula>C3</formula>
    </cfRule>
  </conditionalFormatting>
  <conditionalFormatting sqref="A2">
    <cfRule type="notContainsBlanks" dxfId="0" priority="2">
      <formula>LEN(TRIM(A2))&gt;0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 YOUR OWN SCHOOL 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 Duncan</cp:lastModifiedBy>
  <dcterms:created xsi:type="dcterms:W3CDTF">2016-07-23T00:26:00Z</dcterms:created>
  <dcterms:modified xsi:type="dcterms:W3CDTF">2016-07-25T04:03:18Z</dcterms:modified>
</cp:coreProperties>
</file>